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13_ncr:1_{CE4C5258-B8DF-4891-A459-B87B603AB50C}" xr6:coauthVersionLast="47" xr6:coauthVersionMax="47" xr10:uidLastSave="{00000000-0000-0000-0000-000000000000}"/>
  <bookViews>
    <workbookView xWindow="-120" yWindow="-120" windowWidth="20730" windowHeight="11160" xr2:uid="{FF0347B8-5895-48E4-904C-B8A6EFF0924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S19" i="1"/>
  <c r="I38" i="1"/>
  <c r="I19" i="1"/>
</calcChain>
</file>

<file path=xl/sharedStrings.xml><?xml version="1.0" encoding="utf-8"?>
<sst xmlns="http://schemas.openxmlformats.org/spreadsheetml/2006/main" count="152" uniqueCount="34">
  <si>
    <t>ASC Service Users Demographics</t>
  </si>
  <si>
    <t>2023/2024</t>
  </si>
  <si>
    <t>2022/2023</t>
  </si>
  <si>
    <t>Age Band</t>
  </si>
  <si>
    <t>18-24</t>
  </si>
  <si>
    <t>25-34</t>
  </si>
  <si>
    <t>35-44</t>
  </si>
  <si>
    <t>45-54</t>
  </si>
  <si>
    <t>55-64</t>
  </si>
  <si>
    <t>65-74</t>
  </si>
  <si>
    <t>75-84</t>
  </si>
  <si>
    <t>85+</t>
  </si>
  <si>
    <t>Unknown</t>
  </si>
  <si>
    <t>Gender</t>
  </si>
  <si>
    <t>Female</t>
  </si>
  <si>
    <t>Male</t>
  </si>
  <si>
    <t>Ethnicity</t>
  </si>
  <si>
    <t>Asian</t>
  </si>
  <si>
    <t>Black</t>
  </si>
  <si>
    <t>Mixed</t>
  </si>
  <si>
    <t>White</t>
  </si>
  <si>
    <t>Other</t>
  </si>
  <si>
    <t>Religion</t>
  </si>
  <si>
    <t>Buddhist</t>
  </si>
  <si>
    <t>Christian</t>
  </si>
  <si>
    <t>Hindu</t>
  </si>
  <si>
    <t>Jewish</t>
  </si>
  <si>
    <t>Muslim</t>
  </si>
  <si>
    <t>Sikh</t>
  </si>
  <si>
    <t>Other Religion</t>
  </si>
  <si>
    <t>No Religion</t>
  </si>
  <si>
    <t>ASC Service Users (Carers) Demographics</t>
  </si>
  <si>
    <t>*</t>
  </si>
  <si>
    <t>Where symbol is * cells have been suppressed to protect confidentiality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</si>
</sst>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7541-2BB4-409B-A9FA-CC2767056FDA}">
  <dimension ref="A1:S38"/>
  <sheetViews>
    <sheetView tabSelected="1" workbookViewId="0">
      <selection activeCell="G2" sqref="G2"/>
    </sheetView>
  </sheetViews>
  <sheetFormatPr defaultColWidth="9.140625" defaultRowHeight="15" x14ac:dyDescent="0.25"/>
  <cols>
    <col min="1" max="6" width="9.140625" style="8"/>
    <col min="7" max="7" width="13.5703125" style="8" bestFit="1" customWidth="1"/>
    <col min="8" max="8" width="11.140625" style="8" bestFit="1" customWidth="1"/>
    <col min="9" max="16" width="9.140625" style="8"/>
    <col min="17" max="17" width="13.5703125" style="8" bestFit="1" customWidth="1"/>
    <col min="18" max="18" width="11.140625" style="8" bestFit="1" customWidth="1"/>
    <col min="19" max="16384" width="9.140625" style="8"/>
  </cols>
  <sheetData>
    <row r="1" spans="1:19" s="7" customFormat="1" ht="21" x14ac:dyDescent="0.25">
      <c r="A1" s="14" t="s">
        <v>0</v>
      </c>
    </row>
    <row r="2" spans="1:19" s="7" customFormat="1" x14ac:dyDescent="0.25">
      <c r="A2" s="20" t="s">
        <v>33</v>
      </c>
      <c r="B2" s="16"/>
      <c r="C2" s="16"/>
      <c r="D2" s="16"/>
    </row>
    <row r="3" spans="1:19" s="7" customFormat="1" ht="15.75" thickBot="1" x14ac:dyDescent="0.3"/>
    <row r="4" spans="1:19" s="15" customFormat="1" ht="16.5" thickBot="1" x14ac:dyDescent="0.3">
      <c r="A4" s="24" t="s">
        <v>1</v>
      </c>
      <c r="B4" s="25"/>
      <c r="C4" s="25"/>
      <c r="D4" s="25"/>
      <c r="E4" s="25"/>
      <c r="F4" s="25"/>
      <c r="G4" s="25"/>
      <c r="H4" s="25"/>
      <c r="I4" s="26"/>
      <c r="K4" s="24" t="s">
        <v>2</v>
      </c>
      <c r="L4" s="25"/>
      <c r="M4" s="25"/>
      <c r="N4" s="25"/>
      <c r="O4" s="25"/>
      <c r="P4" s="25"/>
      <c r="Q4" s="25"/>
      <c r="R4" s="25"/>
      <c r="S4" s="26"/>
    </row>
    <row r="5" spans="1:19" ht="15.75" thickBot="1" x14ac:dyDescent="0.3">
      <c r="A5" s="27" t="s">
        <v>3</v>
      </c>
      <c r="B5" s="28"/>
      <c r="C5" s="28"/>
      <c r="D5" s="28"/>
      <c r="E5" s="28"/>
      <c r="F5" s="28"/>
      <c r="G5" s="28"/>
      <c r="H5" s="28"/>
      <c r="I5" s="29"/>
      <c r="K5" s="27" t="s">
        <v>3</v>
      </c>
      <c r="L5" s="28"/>
      <c r="M5" s="28"/>
      <c r="N5" s="28"/>
      <c r="O5" s="28"/>
      <c r="P5" s="28"/>
      <c r="Q5" s="28"/>
      <c r="R5" s="28"/>
      <c r="S5" s="29"/>
    </row>
    <row r="6" spans="1:19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6" t="s">
        <v>12</v>
      </c>
      <c r="K6" s="4" t="s">
        <v>4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  <c r="Q6" s="5" t="s">
        <v>10</v>
      </c>
      <c r="R6" s="5" t="s">
        <v>11</v>
      </c>
      <c r="S6" s="6" t="s">
        <v>12</v>
      </c>
    </row>
    <row r="7" spans="1:19" ht="15.75" thickBot="1" x14ac:dyDescent="0.3">
      <c r="A7" s="9">
        <v>240</v>
      </c>
      <c r="B7" s="10">
        <v>382</v>
      </c>
      <c r="C7" s="10">
        <v>460</v>
      </c>
      <c r="D7" s="10">
        <v>511</v>
      </c>
      <c r="E7" s="10">
        <v>665</v>
      </c>
      <c r="F7" s="10">
        <v>800</v>
      </c>
      <c r="G7" s="10">
        <v>1009</v>
      </c>
      <c r="H7" s="10">
        <v>1059</v>
      </c>
      <c r="I7" s="17" t="s">
        <v>32</v>
      </c>
      <c r="K7" s="9">
        <v>204</v>
      </c>
      <c r="L7" s="10">
        <v>371</v>
      </c>
      <c r="M7" s="10">
        <v>421</v>
      </c>
      <c r="N7" s="10">
        <v>466</v>
      </c>
      <c r="O7" s="10">
        <v>609</v>
      </c>
      <c r="P7" s="10">
        <v>745</v>
      </c>
      <c r="Q7" s="10">
        <v>962</v>
      </c>
      <c r="R7" s="10">
        <v>1043</v>
      </c>
      <c r="S7" s="17" t="s">
        <v>32</v>
      </c>
    </row>
    <row r="8" spans="1:19" ht="15.75" thickBot="1" x14ac:dyDescent="0.3"/>
    <row r="9" spans="1:19" ht="15.75" thickBot="1" x14ac:dyDescent="0.3">
      <c r="A9" s="30" t="s">
        <v>13</v>
      </c>
      <c r="B9" s="31"/>
      <c r="C9" s="32"/>
      <c r="K9" s="21" t="s">
        <v>13</v>
      </c>
      <c r="L9" s="22"/>
      <c r="M9" s="23"/>
    </row>
    <row r="10" spans="1:19" x14ac:dyDescent="0.25">
      <c r="A10" s="4" t="s">
        <v>14</v>
      </c>
      <c r="B10" s="5" t="s">
        <v>15</v>
      </c>
      <c r="C10" s="6" t="s">
        <v>12</v>
      </c>
      <c r="K10" s="4" t="s">
        <v>14</v>
      </c>
      <c r="L10" s="5" t="s">
        <v>15</v>
      </c>
      <c r="M10" s="6" t="s">
        <v>12</v>
      </c>
    </row>
    <row r="11" spans="1:19" ht="15.75" thickBot="1" x14ac:dyDescent="0.3">
      <c r="A11" s="9">
        <v>2746</v>
      </c>
      <c r="B11" s="10">
        <v>2360</v>
      </c>
      <c r="C11" s="11">
        <v>21</v>
      </c>
      <c r="K11" s="9">
        <v>2585</v>
      </c>
      <c r="L11" s="10">
        <v>2221</v>
      </c>
      <c r="M11" s="11">
        <v>17</v>
      </c>
    </row>
    <row r="12" spans="1:19" ht="15.75" thickBot="1" x14ac:dyDescent="0.3"/>
    <row r="13" spans="1:19" ht="15.75" thickBot="1" x14ac:dyDescent="0.3">
      <c r="A13" s="21" t="s">
        <v>16</v>
      </c>
      <c r="B13" s="22"/>
      <c r="C13" s="22"/>
      <c r="D13" s="22"/>
      <c r="E13" s="22"/>
      <c r="F13" s="23"/>
      <c r="K13" s="21" t="s">
        <v>16</v>
      </c>
      <c r="L13" s="22"/>
      <c r="M13" s="22"/>
      <c r="N13" s="22"/>
      <c r="O13" s="22"/>
      <c r="P13" s="23"/>
    </row>
    <row r="14" spans="1:19" x14ac:dyDescent="0.25">
      <c r="A14" s="5" t="s">
        <v>17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12</v>
      </c>
      <c r="K14" s="5" t="s">
        <v>17</v>
      </c>
      <c r="L14" s="5" t="s">
        <v>18</v>
      </c>
      <c r="M14" s="5" t="s">
        <v>19</v>
      </c>
      <c r="N14" s="5" t="s">
        <v>20</v>
      </c>
      <c r="O14" s="5" t="s">
        <v>21</v>
      </c>
      <c r="P14" s="5" t="s">
        <v>12</v>
      </c>
    </row>
    <row r="15" spans="1:19" x14ac:dyDescent="0.25">
      <c r="A15" s="12">
        <v>1939</v>
      </c>
      <c r="B15" s="12">
        <v>680</v>
      </c>
      <c r="C15" s="12">
        <v>99</v>
      </c>
      <c r="D15" s="12">
        <v>1947</v>
      </c>
      <c r="E15" s="12">
        <v>195</v>
      </c>
      <c r="F15" s="12">
        <v>267</v>
      </c>
      <c r="K15" s="12">
        <v>1727</v>
      </c>
      <c r="L15" s="12">
        <v>629</v>
      </c>
      <c r="M15" s="12">
        <v>88</v>
      </c>
      <c r="N15" s="12">
        <v>1934</v>
      </c>
      <c r="O15" s="12">
        <v>182</v>
      </c>
      <c r="P15" s="12">
        <v>263</v>
      </c>
    </row>
    <row r="16" spans="1:19" ht="15.75" thickBot="1" x14ac:dyDescent="0.3"/>
    <row r="17" spans="1:19" ht="15.75" thickBot="1" x14ac:dyDescent="0.3">
      <c r="A17" s="21" t="s">
        <v>22</v>
      </c>
      <c r="B17" s="22"/>
      <c r="C17" s="22"/>
      <c r="D17" s="22"/>
      <c r="E17" s="22"/>
      <c r="F17" s="22"/>
      <c r="G17" s="22"/>
      <c r="H17" s="22"/>
      <c r="I17" s="23"/>
      <c r="K17" s="21" t="s">
        <v>22</v>
      </c>
      <c r="L17" s="22"/>
      <c r="M17" s="22"/>
      <c r="N17" s="22"/>
      <c r="O17" s="22"/>
      <c r="P17" s="22"/>
      <c r="Q17" s="22"/>
      <c r="R17" s="22"/>
      <c r="S17" s="23"/>
    </row>
    <row r="18" spans="1:19" x14ac:dyDescent="0.25">
      <c r="A18" s="5" t="s">
        <v>23</v>
      </c>
      <c r="B18" s="5" t="s">
        <v>24</v>
      </c>
      <c r="C18" s="5" t="s">
        <v>25</v>
      </c>
      <c r="D18" s="5" t="s">
        <v>26</v>
      </c>
      <c r="E18" s="5" t="s">
        <v>27</v>
      </c>
      <c r="F18" s="5" t="s">
        <v>28</v>
      </c>
      <c r="G18" s="5" t="s">
        <v>29</v>
      </c>
      <c r="H18" s="5" t="s">
        <v>30</v>
      </c>
      <c r="I18" s="5" t="s">
        <v>12</v>
      </c>
      <c r="K18" s="5" t="s">
        <v>23</v>
      </c>
      <c r="L18" s="5" t="s">
        <v>24</v>
      </c>
      <c r="M18" s="5" t="s">
        <v>25</v>
      </c>
      <c r="N18" s="5" t="s">
        <v>26</v>
      </c>
      <c r="O18" s="5" t="s">
        <v>27</v>
      </c>
      <c r="P18" s="5" t="s">
        <v>28</v>
      </c>
      <c r="Q18" s="5" t="s">
        <v>29</v>
      </c>
      <c r="R18" s="5" t="s">
        <v>30</v>
      </c>
      <c r="S18" s="5" t="s">
        <v>12</v>
      </c>
    </row>
    <row r="19" spans="1:19" x14ac:dyDescent="0.25">
      <c r="A19" s="12">
        <v>20</v>
      </c>
      <c r="B19" s="12">
        <v>1162</v>
      </c>
      <c r="C19" s="12">
        <v>19</v>
      </c>
      <c r="D19" s="12">
        <v>44</v>
      </c>
      <c r="E19" s="12">
        <v>1839</v>
      </c>
      <c r="F19" s="12">
        <v>12</v>
      </c>
      <c r="G19" s="12">
        <v>74</v>
      </c>
      <c r="H19" s="12">
        <v>126</v>
      </c>
      <c r="I19" s="12">
        <f>1288+543</f>
        <v>1831</v>
      </c>
      <c r="K19" s="12">
        <v>14</v>
      </c>
      <c r="L19" s="12">
        <v>1168</v>
      </c>
      <c r="M19" s="12">
        <v>20</v>
      </c>
      <c r="N19" s="12">
        <v>61</v>
      </c>
      <c r="O19" s="12">
        <v>1678</v>
      </c>
      <c r="P19" s="12">
        <v>12</v>
      </c>
      <c r="Q19" s="12">
        <v>79</v>
      </c>
      <c r="R19" s="12">
        <v>110</v>
      </c>
      <c r="S19" s="12">
        <f>1130+551</f>
        <v>1681</v>
      </c>
    </row>
    <row r="21" spans="1:19" s="7" customFormat="1" ht="21" x14ac:dyDescent="0.25">
      <c r="A21" s="14" t="s">
        <v>31</v>
      </c>
    </row>
    <row r="22" spans="1:19" s="7" customFormat="1" ht="15.75" thickBot="1" x14ac:dyDescent="0.3"/>
    <row r="23" spans="1:19" s="15" customFormat="1" ht="16.5" thickBot="1" x14ac:dyDescent="0.3">
      <c r="A23" s="24" t="s">
        <v>1</v>
      </c>
      <c r="B23" s="25"/>
      <c r="C23" s="25"/>
      <c r="D23" s="25"/>
      <c r="E23" s="25"/>
      <c r="F23" s="25"/>
      <c r="G23" s="25"/>
      <c r="H23" s="25"/>
      <c r="I23" s="26"/>
      <c r="K23" s="24" t="s">
        <v>2</v>
      </c>
      <c r="L23" s="25"/>
      <c r="M23" s="25"/>
      <c r="N23" s="25"/>
      <c r="O23" s="25"/>
      <c r="P23" s="25"/>
      <c r="Q23" s="25"/>
      <c r="R23" s="25"/>
      <c r="S23" s="26"/>
    </row>
    <row r="24" spans="1:19" ht="15.75" thickBot="1" x14ac:dyDescent="0.3">
      <c r="A24" s="21" t="s">
        <v>3</v>
      </c>
      <c r="B24" s="22"/>
      <c r="C24" s="22"/>
      <c r="D24" s="22"/>
      <c r="E24" s="22"/>
      <c r="F24" s="22"/>
      <c r="G24" s="22"/>
      <c r="H24" s="22"/>
      <c r="I24" s="23"/>
      <c r="K24" s="21" t="s">
        <v>3</v>
      </c>
      <c r="L24" s="22"/>
      <c r="M24" s="22"/>
      <c r="N24" s="22"/>
      <c r="O24" s="22"/>
      <c r="P24" s="22"/>
      <c r="Q24" s="22"/>
      <c r="R24" s="22"/>
      <c r="S24" s="23"/>
    </row>
    <row r="25" spans="1:19" x14ac:dyDescent="0.25">
      <c r="A25" s="1" t="s">
        <v>4</v>
      </c>
      <c r="B25" s="2" t="s">
        <v>5</v>
      </c>
      <c r="C25" s="2" t="s">
        <v>6</v>
      </c>
      <c r="D25" s="2" t="s">
        <v>7</v>
      </c>
      <c r="E25" s="2" t="s">
        <v>8</v>
      </c>
      <c r="F25" s="2" t="s">
        <v>9</v>
      </c>
      <c r="G25" s="2" t="s">
        <v>10</v>
      </c>
      <c r="H25" s="2" t="s">
        <v>11</v>
      </c>
      <c r="I25" s="3" t="s">
        <v>12</v>
      </c>
      <c r="K25" s="1" t="s">
        <v>4</v>
      </c>
      <c r="L25" s="2" t="s">
        <v>5</v>
      </c>
      <c r="M25" s="2" t="s">
        <v>6</v>
      </c>
      <c r="N25" s="2" t="s">
        <v>7</v>
      </c>
      <c r="O25" s="2" t="s">
        <v>8</v>
      </c>
      <c r="P25" s="2" t="s">
        <v>9</v>
      </c>
      <c r="Q25" s="2" t="s">
        <v>10</v>
      </c>
      <c r="R25" s="2" t="s">
        <v>11</v>
      </c>
      <c r="S25" s="3" t="s">
        <v>12</v>
      </c>
    </row>
    <row r="26" spans="1:19" ht="15.75" thickBot="1" x14ac:dyDescent="0.3">
      <c r="A26" s="18" t="s">
        <v>32</v>
      </c>
      <c r="B26" s="10">
        <v>17</v>
      </c>
      <c r="C26" s="10">
        <v>56</v>
      </c>
      <c r="D26" s="10">
        <v>106</v>
      </c>
      <c r="E26" s="10">
        <v>72</v>
      </c>
      <c r="F26" s="10">
        <v>52</v>
      </c>
      <c r="G26" s="10">
        <v>19</v>
      </c>
      <c r="H26" s="10">
        <v>17</v>
      </c>
      <c r="I26" s="17" t="s">
        <v>32</v>
      </c>
      <c r="K26" s="18" t="s">
        <v>32</v>
      </c>
      <c r="L26" s="19">
        <v>11</v>
      </c>
      <c r="M26" s="19">
        <v>41</v>
      </c>
      <c r="N26" s="19">
        <v>80</v>
      </c>
      <c r="O26" s="19">
        <v>53</v>
      </c>
      <c r="P26" s="19">
        <v>36</v>
      </c>
      <c r="Q26" s="19">
        <v>19</v>
      </c>
      <c r="R26" s="19">
        <v>8</v>
      </c>
      <c r="S26" s="17" t="s">
        <v>32</v>
      </c>
    </row>
    <row r="27" spans="1:19" ht="15.75" thickBot="1" x14ac:dyDescent="0.3"/>
    <row r="28" spans="1:19" ht="15.75" thickBot="1" x14ac:dyDescent="0.3">
      <c r="A28" s="21" t="s">
        <v>13</v>
      </c>
      <c r="B28" s="22"/>
      <c r="C28" s="23"/>
      <c r="K28" s="21" t="s">
        <v>13</v>
      </c>
      <c r="L28" s="22"/>
      <c r="M28" s="23"/>
    </row>
    <row r="29" spans="1:19" x14ac:dyDescent="0.25">
      <c r="A29" s="4" t="s">
        <v>14</v>
      </c>
      <c r="B29" s="5" t="s">
        <v>15</v>
      </c>
      <c r="C29" s="6" t="s">
        <v>12</v>
      </c>
      <c r="K29" s="4" t="s">
        <v>14</v>
      </c>
      <c r="L29" s="5" t="s">
        <v>15</v>
      </c>
      <c r="M29" s="6" t="s">
        <v>12</v>
      </c>
    </row>
    <row r="30" spans="1:19" ht="15.75" thickBot="1" x14ac:dyDescent="0.3">
      <c r="A30" s="9">
        <v>254</v>
      </c>
      <c r="B30" s="10">
        <v>90</v>
      </c>
      <c r="C30" s="17" t="s">
        <v>32</v>
      </c>
      <c r="K30" s="9">
        <v>183</v>
      </c>
      <c r="L30" s="10">
        <v>66</v>
      </c>
      <c r="M30" s="11">
        <v>0</v>
      </c>
    </row>
    <row r="31" spans="1:19" ht="15.75" thickBot="1" x14ac:dyDescent="0.3"/>
    <row r="32" spans="1:19" s="7" customFormat="1" ht="15.75" thickBot="1" x14ac:dyDescent="0.3">
      <c r="A32" s="21" t="s">
        <v>16</v>
      </c>
      <c r="B32" s="22"/>
      <c r="C32" s="22"/>
      <c r="D32" s="22"/>
      <c r="E32" s="22"/>
      <c r="F32" s="23"/>
      <c r="K32" s="21" t="s">
        <v>16</v>
      </c>
      <c r="L32" s="22"/>
      <c r="M32" s="22"/>
      <c r="N32" s="22"/>
      <c r="O32" s="22"/>
      <c r="P32" s="23"/>
    </row>
    <row r="33" spans="1:19" x14ac:dyDescent="0.25">
      <c r="A33" s="4" t="s">
        <v>17</v>
      </c>
      <c r="B33" s="5" t="s">
        <v>18</v>
      </c>
      <c r="C33" s="5" t="s">
        <v>19</v>
      </c>
      <c r="D33" s="5" t="s">
        <v>20</v>
      </c>
      <c r="E33" s="5" t="s">
        <v>21</v>
      </c>
      <c r="F33" s="6" t="s">
        <v>12</v>
      </c>
      <c r="K33" s="4" t="s">
        <v>17</v>
      </c>
      <c r="L33" s="5" t="s">
        <v>18</v>
      </c>
      <c r="M33" s="5" t="s">
        <v>19</v>
      </c>
      <c r="N33" s="5" t="s">
        <v>20</v>
      </c>
      <c r="O33" s="5" t="s">
        <v>21</v>
      </c>
      <c r="P33" s="6" t="s">
        <v>12</v>
      </c>
    </row>
    <row r="34" spans="1:19" ht="15.75" thickBot="1" x14ac:dyDescent="0.3">
      <c r="A34" s="9">
        <v>199</v>
      </c>
      <c r="B34" s="10">
        <v>43</v>
      </c>
      <c r="C34" s="19" t="s">
        <v>32</v>
      </c>
      <c r="D34" s="10">
        <v>69</v>
      </c>
      <c r="E34" s="10">
        <v>16</v>
      </c>
      <c r="F34" s="11">
        <v>14</v>
      </c>
      <c r="K34" s="9">
        <v>142</v>
      </c>
      <c r="L34" s="10">
        <v>25</v>
      </c>
      <c r="M34" s="19" t="s">
        <v>32</v>
      </c>
      <c r="N34" s="10">
        <v>57</v>
      </c>
      <c r="O34" s="10">
        <v>11</v>
      </c>
      <c r="P34" s="11">
        <v>12</v>
      </c>
    </row>
    <row r="35" spans="1:19" ht="15.75" thickBot="1" x14ac:dyDescent="0.3"/>
    <row r="36" spans="1:19" s="7" customFormat="1" ht="15.75" thickBot="1" x14ac:dyDescent="0.3">
      <c r="A36" s="21" t="s">
        <v>22</v>
      </c>
      <c r="B36" s="22"/>
      <c r="C36" s="22"/>
      <c r="D36" s="22"/>
      <c r="E36" s="22"/>
      <c r="F36" s="22"/>
      <c r="G36" s="22"/>
      <c r="H36" s="22"/>
      <c r="I36" s="23"/>
      <c r="K36" s="21" t="s">
        <v>22</v>
      </c>
      <c r="L36" s="22"/>
      <c r="M36" s="22"/>
      <c r="N36" s="22"/>
      <c r="O36" s="22"/>
      <c r="P36" s="22"/>
      <c r="Q36" s="22"/>
      <c r="R36" s="22"/>
      <c r="S36" s="23"/>
    </row>
    <row r="37" spans="1:19" x14ac:dyDescent="0.25">
      <c r="A37" s="4" t="s">
        <v>23</v>
      </c>
      <c r="B37" s="5" t="s">
        <v>24</v>
      </c>
      <c r="C37" s="5" t="s">
        <v>25</v>
      </c>
      <c r="D37" s="5" t="s">
        <v>26</v>
      </c>
      <c r="E37" s="5" t="s">
        <v>27</v>
      </c>
      <c r="F37" s="5" t="s">
        <v>28</v>
      </c>
      <c r="G37" s="5" t="s">
        <v>29</v>
      </c>
      <c r="H37" s="5" t="s">
        <v>30</v>
      </c>
      <c r="I37" s="6" t="s">
        <v>12</v>
      </c>
      <c r="J37" s="13"/>
      <c r="K37" s="4" t="s">
        <v>23</v>
      </c>
      <c r="L37" s="5" t="s">
        <v>24</v>
      </c>
      <c r="M37" s="5" t="s">
        <v>25</v>
      </c>
      <c r="N37" s="5" t="s">
        <v>26</v>
      </c>
      <c r="O37" s="5" t="s">
        <v>27</v>
      </c>
      <c r="P37" s="5" t="s">
        <v>28</v>
      </c>
      <c r="Q37" s="5" t="s">
        <v>29</v>
      </c>
      <c r="R37" s="5" t="s">
        <v>30</v>
      </c>
      <c r="S37" s="6" t="s">
        <v>12</v>
      </c>
    </row>
    <row r="38" spans="1:19" ht="15.75" thickBot="1" x14ac:dyDescent="0.3">
      <c r="A38" s="18" t="s">
        <v>32</v>
      </c>
      <c r="B38" s="19">
        <v>49</v>
      </c>
      <c r="C38" s="19" t="s">
        <v>32</v>
      </c>
      <c r="D38" s="19" t="s">
        <v>32</v>
      </c>
      <c r="E38" s="19">
        <v>180</v>
      </c>
      <c r="F38" s="19" t="s">
        <v>32</v>
      </c>
      <c r="G38" s="19" t="s">
        <v>32</v>
      </c>
      <c r="H38" s="19" t="s">
        <v>32</v>
      </c>
      <c r="I38" s="17">
        <f>93+13</f>
        <v>106</v>
      </c>
      <c r="K38" s="18" t="s">
        <v>32</v>
      </c>
      <c r="L38" s="19">
        <v>42</v>
      </c>
      <c r="M38" s="19" t="s">
        <v>32</v>
      </c>
      <c r="N38" s="19" t="s">
        <v>32</v>
      </c>
      <c r="O38" s="19">
        <v>123</v>
      </c>
      <c r="P38" s="19" t="s">
        <v>32</v>
      </c>
      <c r="Q38" s="19" t="s">
        <v>32</v>
      </c>
      <c r="R38" s="19" t="s">
        <v>32</v>
      </c>
      <c r="S38" s="17">
        <f>68+7</f>
        <v>75</v>
      </c>
    </row>
  </sheetData>
  <mergeCells count="20">
    <mergeCell ref="A24:I24"/>
    <mergeCell ref="K23:S23"/>
    <mergeCell ref="K24:S24"/>
    <mergeCell ref="A4:I4"/>
    <mergeCell ref="A5:I5"/>
    <mergeCell ref="K4:S4"/>
    <mergeCell ref="K5:S5"/>
    <mergeCell ref="A9:C9"/>
    <mergeCell ref="K9:M9"/>
    <mergeCell ref="A13:F13"/>
    <mergeCell ref="K13:P13"/>
    <mergeCell ref="A17:I17"/>
    <mergeCell ref="K17:S17"/>
    <mergeCell ref="A23:I23"/>
    <mergeCell ref="A28:C28"/>
    <mergeCell ref="K28:M28"/>
    <mergeCell ref="A32:F32"/>
    <mergeCell ref="K32:P32"/>
    <mergeCell ref="A36:I36"/>
    <mergeCell ref="K36:S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B0DBABED20646B5BB11340AE54F35" ma:contentTypeVersion="18" ma:contentTypeDescription="Create a new document." ma:contentTypeScope="" ma:versionID="ff57472de2031fdda6c69f305f80a58d">
  <xsd:schema xmlns:xsd="http://www.w3.org/2001/XMLSchema" xmlns:xs="http://www.w3.org/2001/XMLSchema" xmlns:p="http://schemas.microsoft.com/office/2006/metadata/properties" xmlns:ns2="f22d7286-dd96-43f1-addf-1aa01b239435" xmlns:ns3="c0f1eab8-3903-44ec-b09e-06dd9dbdfde0" targetNamespace="http://schemas.microsoft.com/office/2006/metadata/properties" ma:root="true" ma:fieldsID="822c298ffe940e640cc2289de40d5e1d" ns2:_="" ns3:_="">
    <xsd:import namespace="f22d7286-dd96-43f1-addf-1aa01b239435"/>
    <xsd:import namespace="c0f1eab8-3903-44ec-b09e-06dd9dbdf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d7286-dd96-43f1-addf-1aa01b239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1eab8-3903-44ec-b09e-06dd9dbdf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5bb389e-84aa-47e7-bee9-385c38e6d1fc}" ma:internalName="TaxCatchAll" ma:showField="CatchAllData" ma:web="c0f1eab8-3903-44ec-b09e-06dd9dbdf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2d7286-dd96-43f1-addf-1aa01b239435">
      <Terms xmlns="http://schemas.microsoft.com/office/infopath/2007/PartnerControls"/>
    </lcf76f155ced4ddcb4097134ff3c332f>
    <TaxCatchAll xmlns="c0f1eab8-3903-44ec-b09e-06dd9dbdfde0" xsi:nil="true"/>
  </documentManagement>
</p:properties>
</file>

<file path=customXml/itemProps1.xml><?xml version="1.0" encoding="utf-8"?>
<ds:datastoreItem xmlns:ds="http://schemas.openxmlformats.org/officeDocument/2006/customXml" ds:itemID="{B6129A03-99E3-4AD5-BA03-5B0582D20D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18F39-A4FE-4FC2-AA94-03D30B81B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2d7286-dd96-43f1-addf-1aa01b239435"/>
    <ds:schemaRef ds:uri="c0f1eab8-3903-44ec-b09e-06dd9dbdf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A5AA56-5CFC-415A-AF63-806D5A9ED63C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c0f1eab8-3903-44ec-b09e-06dd9dbdfde0"/>
    <ds:schemaRef ds:uri="f22d7286-dd96-43f1-addf-1aa01b239435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social care</dc:title>
  <dc:subject/>
  <dc:creator>Carmel Black</dc:creator>
  <cp:keywords/>
  <dc:description/>
  <cp:lastModifiedBy>Phillip Nduoyo</cp:lastModifiedBy>
  <cp:revision/>
  <dcterms:created xsi:type="dcterms:W3CDTF">2025-01-09T16:09:38Z</dcterms:created>
  <dcterms:modified xsi:type="dcterms:W3CDTF">2025-01-31T08:33:23Z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0x010100ACBB0DBABED20646B5BB11340AE54F35</vt:lpwstr>
  </property>
  <property fmtid="{D5CDD505-2E9C-101B-9397-08002B2CF9AE}" pid="3" name="MediaServiceImageTags">
    <vt:lpwstr/>
  </property>
</Properties>
</file>