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werhamlets2-my.sharepoint.com/personal/melisa_gunes_towerhamlets_gov_uk/Documents/Documents/"/>
    </mc:Choice>
  </mc:AlternateContent>
  <xr:revisionPtr revIDLastSave="0" documentId="8_{3DD5039E-5675-4E64-9E19-3CB41BF3A798}" xr6:coauthVersionLast="46" xr6:coauthVersionMax="46" xr10:uidLastSave="{00000000-0000-0000-0000-000000000000}"/>
  <bookViews>
    <workbookView xWindow="8610" yWindow="2715" windowWidth="28800" windowHeight="15435" xr2:uid="{00000000-000D-0000-FFFF-FFFF00000000}"/>
  </bookViews>
  <sheets>
    <sheet name="Register of ACVs" sheetId="4" r:id="rId1"/>
  </sheets>
  <definedNames>
    <definedName name="_xlnm._FilterDatabase" localSheetId="0" hidden="1">'Register of ACVs'!$B$5:$O$5</definedName>
    <definedName name="_xlnm.Print_Titles" localSheetId="0">'Register of ACVs'!$5:$5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4" l="1"/>
  <c r="F9" i="4"/>
  <c r="F16" i="4" l="1"/>
  <c r="F15" i="4" l="1"/>
  <c r="O13" i="4" l="1"/>
  <c r="O12" i="4" l="1"/>
  <c r="L12" i="4"/>
  <c r="L13" i="4"/>
  <c r="K12" i="4"/>
  <c r="K13" i="4"/>
  <c r="F14" i="4" l="1"/>
  <c r="F13" i="4"/>
  <c r="F12" i="4"/>
  <c r="F11" i="4"/>
  <c r="F10" i="4"/>
  <c r="F8" i="4"/>
  <c r="F7" i="4"/>
</calcChain>
</file>

<file path=xl/sharedStrings.xml><?xml version="1.0" encoding="utf-8"?>
<sst xmlns="http://schemas.openxmlformats.org/spreadsheetml/2006/main" count="187" uniqueCount="71">
  <si>
    <t>Nominating Group</t>
  </si>
  <si>
    <t>Listing Review
Submitted</t>
  </si>
  <si>
    <t>Nomination Reference</t>
  </si>
  <si>
    <t>ACV/000001</t>
  </si>
  <si>
    <t>Asset Details</t>
  </si>
  <si>
    <t>Users of the Women's Library (UWL)</t>
  </si>
  <si>
    <t>N/A</t>
  </si>
  <si>
    <t>Yes</t>
  </si>
  <si>
    <t>Date on Register Until</t>
  </si>
  <si>
    <t>No</t>
  </si>
  <si>
    <t>ACV/000002</t>
  </si>
  <si>
    <t>ACV/000003</t>
  </si>
  <si>
    <t>ACV/000004</t>
  </si>
  <si>
    <t>ACV/000007</t>
  </si>
  <si>
    <t>Stour Space/ Vittoria Wharf
10 Stour Road
London, E3 2NT</t>
  </si>
  <si>
    <t>Stour Space</t>
  </si>
  <si>
    <t>Turners Old Star
14 Watts Street
Wapping
London, E1W 2QG</t>
  </si>
  <si>
    <t>Group 199 - HCPT</t>
  </si>
  <si>
    <t>Joiners Arms
116-118 Hackney Road
London, E2 7QL</t>
  </si>
  <si>
    <t>Friends of the Joiner Arms</t>
  </si>
  <si>
    <t>East London &amp; City CAMRA</t>
  </si>
  <si>
    <t>The Ferry House
26 Ferry Street
Isle of Dogs
Canary Wharf
London, E14 3DT</t>
  </si>
  <si>
    <t>ACV/000008</t>
  </si>
  <si>
    <t>ACV/000009</t>
  </si>
  <si>
    <t>ACV/000010</t>
  </si>
  <si>
    <t>ACV/000012</t>
  </si>
  <si>
    <t>Notice to dispose received</t>
  </si>
  <si>
    <t>Limehouse Community Forum</t>
  </si>
  <si>
    <t>The Queens Head PH
8 Flamborough Street
London, E14 7LS</t>
  </si>
  <si>
    <t>Open land at North West Corner of Branch Road and Horseferry Road
London, E14</t>
  </si>
  <si>
    <t>Queens Head Supporters</t>
  </si>
  <si>
    <t>The Friends of Island Gardens</t>
  </si>
  <si>
    <t>Calders Wharf Community Centre
Saunder Ness Road
London, E14 3EA</t>
  </si>
  <si>
    <t>Date Listed</t>
  </si>
  <si>
    <t>Date  Notice Received</t>
  </si>
  <si>
    <t>Interim Moratorium Period Ends</t>
  </si>
  <si>
    <t>Community Interest Request Received</t>
  </si>
  <si>
    <t>Protected Period Ends</t>
  </si>
  <si>
    <t>Community Interest Groups</t>
  </si>
  <si>
    <t>(1) Da'watul Islam UK &amp; Eire charity
(2) The Limehouse Community Forum
(3) Canary Wharf College</t>
  </si>
  <si>
    <t>Listing Appeal
Submitted</t>
  </si>
  <si>
    <t xml:space="preserve">No </t>
  </si>
  <si>
    <t>Friends of the Bancroft Arms</t>
  </si>
  <si>
    <t>The Women's Library
25 Old Castle Street
London, E1 7NT</t>
  </si>
  <si>
    <t>ACV/000020</t>
  </si>
  <si>
    <t>Poplar HARCA</t>
  </si>
  <si>
    <t>Yes
15/06/2018</t>
  </si>
  <si>
    <t>Not yet determined</t>
  </si>
  <si>
    <t>ACV/00023</t>
  </si>
  <si>
    <t>ACV/00028</t>
  </si>
  <si>
    <t>Isle of Dogs and District Allotment Society</t>
  </si>
  <si>
    <t>The Widow's Son
(aka The Bun House)
75 Devons Road, Bromley by Bow
London, E3 3PJ</t>
  </si>
  <si>
    <t>John Denham Building and the Bungalow,
St Clements Hospital Site,
Bow Road, London, E3 4LL</t>
  </si>
  <si>
    <t>The Bancroft Arms Public House,
410 Mile End Road,
London, E1 4RQ</t>
  </si>
  <si>
    <t>The Lower and Upper Allotments,
Pier Street, Isle of Dogs, 
London, E14 3HP</t>
  </si>
  <si>
    <t>ACV/000029</t>
  </si>
  <si>
    <t>The Arbour Youth Centre, 100 Shandy Street, London, E1 4ST</t>
  </si>
  <si>
    <t>Acknowledging Youths Community Services (AYGCS)</t>
  </si>
  <si>
    <t>AY Community Services CIC</t>
  </si>
  <si>
    <t>Wapping Community Group</t>
  </si>
  <si>
    <t>ACV/000031</t>
  </si>
  <si>
    <t>Full Moratorium Period Ends</t>
  </si>
  <si>
    <t xml:space="preserve">London CLT </t>
  </si>
  <si>
    <t xml:space="preserve">               </t>
  </si>
  <si>
    <t xml:space="preserve">                                       Community Interest Request</t>
  </si>
  <si>
    <t xml:space="preserve">                                 ACV Listing</t>
  </si>
  <si>
    <t xml:space="preserve">                     Register of Assets of Community Value</t>
  </si>
  <si>
    <t xml:space="preserve">                                Notice to Dispose</t>
  </si>
  <si>
    <t>ACV/000032</t>
  </si>
  <si>
    <t xml:space="preserve">Arches 0040 and 0050 within Millwall Park    75 Manchester  Road, Isle of Dogs, London, E14 3DN </t>
  </si>
  <si>
    <t>Friends Supportinf Milwall Rugby Club &amp; Millwall Rugby Club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</si>
</sst>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theme="1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indexed="64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/>
      <top style="medium">
        <color theme="1"/>
      </top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vertical="center" wrapText="1"/>
    </xf>
    <xf numFmtId="14" fontId="0" fillId="0" borderId="2" xfId="0" applyNumberFormat="1" applyFont="1" applyBorder="1" applyAlignment="1">
      <alignment horizontal="center" vertical="center"/>
    </xf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justify" vertical="center"/>
    </xf>
    <xf numFmtId="0" fontId="0" fillId="0" borderId="6" xfId="0" applyFont="1" applyBorder="1" applyAlignment="1">
      <alignment vertical="center" wrapText="1"/>
    </xf>
    <xf numFmtId="1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/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left" vertical="center" wrapText="1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14" fontId="0" fillId="0" borderId="17" xfId="0" applyNumberFormat="1" applyFont="1" applyFill="1" applyBorder="1" applyAlignment="1">
      <alignment horizontal="center" vertical="center"/>
    </xf>
    <xf numFmtId="14" fontId="0" fillId="0" borderId="1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wrapText="1"/>
    </xf>
    <xf numFmtId="14" fontId="0" fillId="0" borderId="15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4" fontId="0" fillId="0" borderId="20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4" fontId="0" fillId="0" borderId="21" xfId="0" applyNumberFormat="1" applyFont="1" applyBorder="1" applyAlignment="1">
      <alignment horizontal="center" vertical="center"/>
    </xf>
    <xf numFmtId="14" fontId="0" fillId="0" borderId="22" xfId="0" applyNumberFormat="1" applyFont="1" applyFill="1" applyBorder="1" applyAlignment="1">
      <alignment horizontal="center" vertical="center"/>
    </xf>
    <xf numFmtId="14" fontId="0" fillId="0" borderId="23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14" fontId="0" fillId="0" borderId="9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14" fontId="0" fillId="0" borderId="18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14" fontId="0" fillId="0" borderId="24" xfId="0" applyNumberFormat="1" applyFont="1" applyBorder="1" applyAlignment="1">
      <alignment horizontal="center" vertical="center"/>
    </xf>
    <xf numFmtId="14" fontId="0" fillId="0" borderId="25" xfId="0" applyNumberFormat="1" applyFont="1" applyBorder="1" applyAlignment="1">
      <alignment horizontal="center" vertical="center"/>
    </xf>
    <xf numFmtId="14" fontId="0" fillId="0" borderId="18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7" xfId="0" applyFont="1" applyBorder="1" applyAlignment="1">
      <alignment vertical="center" wrapText="1"/>
    </xf>
    <xf numFmtId="14" fontId="0" fillId="0" borderId="27" xfId="0" applyNumberFormat="1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14" fontId="1" fillId="2" borderId="30" xfId="0" applyNumberFormat="1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14" fontId="1" fillId="2" borderId="31" xfId="0" applyNumberFormat="1" applyFont="1" applyFill="1" applyBorder="1" applyAlignment="1">
      <alignment horizontal="center" vertical="center" wrapText="1"/>
    </xf>
    <xf numFmtId="14" fontId="1" fillId="2" borderId="35" xfId="0" applyNumberFormat="1" applyFont="1" applyFill="1" applyBorder="1" applyAlignment="1">
      <alignment horizontal="center" vertical="center"/>
    </xf>
    <xf numFmtId="14" fontId="1" fillId="2" borderId="34" xfId="0" applyNumberFormat="1" applyFont="1" applyFill="1" applyBorder="1" applyAlignment="1">
      <alignment horizontal="center" vertical="center" wrapText="1"/>
    </xf>
    <xf numFmtId="14" fontId="1" fillId="2" borderId="32" xfId="0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14" fontId="1" fillId="2" borderId="28" xfId="0" applyNumberFormat="1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0" fillId="0" borderId="39" xfId="0" applyFont="1" applyBorder="1"/>
    <xf numFmtId="0" fontId="1" fillId="2" borderId="41" xfId="0" applyFont="1" applyFill="1" applyBorder="1" applyAlignment="1">
      <alignment vertical="center" wrapText="1"/>
    </xf>
    <xf numFmtId="0" fontId="1" fillId="2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" fillId="2" borderId="36" xfId="0" applyFont="1" applyFill="1" applyBorder="1" applyAlignment="1">
      <alignment vertical="center" wrapText="1"/>
    </xf>
    <xf numFmtId="0" fontId="1" fillId="2" borderId="3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vertical="center" wrapText="1"/>
    </xf>
    <xf numFmtId="0" fontId="1" fillId="2" borderId="41" xfId="0" applyFont="1" applyFill="1" applyBorder="1" applyAlignment="1">
      <alignment vertical="center"/>
    </xf>
    <xf numFmtId="0" fontId="1" fillId="2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justify" vertical="center" wrapText="1"/>
    </xf>
    <xf numFmtId="0" fontId="0" fillId="0" borderId="44" xfId="0" applyFont="1" applyFill="1" applyBorder="1" applyAlignment="1">
      <alignment horizontal="justify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justify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54" xfId="0" applyFont="1" applyBorder="1"/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4" fontId="0" fillId="0" borderId="54" xfId="0" applyNumberFormat="1" applyFont="1" applyBorder="1" applyAlignment="1">
      <alignment horizontal="center" vertical="center"/>
    </xf>
    <xf numFmtId="14" fontId="0" fillId="0" borderId="58" xfId="0" applyNumberFormat="1" applyFont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4" fontId="0" fillId="0" borderId="62" xfId="0" applyNumberFormat="1" applyFont="1" applyBorder="1" applyAlignment="1">
      <alignment horizontal="center" vertical="center"/>
    </xf>
    <xf numFmtId="14" fontId="4" fillId="2" borderId="63" xfId="0" applyNumberFormat="1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14" fontId="1" fillId="2" borderId="40" xfId="0" applyNumberFormat="1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3" fillId="0" borderId="66" xfId="0" applyFont="1" applyBorder="1" applyAlignment="1">
      <alignment horizontal="left" vertical="top" wrapText="1"/>
    </xf>
    <xf numFmtId="0" fontId="0" fillId="0" borderId="67" xfId="0" applyFont="1" applyBorder="1" applyAlignment="1">
      <alignment vertical="center" wrapText="1"/>
    </xf>
    <xf numFmtId="14" fontId="0" fillId="0" borderId="68" xfId="0" applyNumberFormat="1" applyFont="1" applyBorder="1" applyAlignment="1">
      <alignment horizontal="center" vertical="center"/>
    </xf>
    <xf numFmtId="14" fontId="0" fillId="0" borderId="69" xfId="0" applyNumberFormat="1" applyFont="1" applyBorder="1" applyAlignment="1">
      <alignment horizontal="center" vertical="center"/>
    </xf>
    <xf numFmtId="14" fontId="0" fillId="0" borderId="69" xfId="0" applyNumberFormat="1" applyFont="1" applyFill="1" applyBorder="1" applyAlignment="1">
      <alignment horizontal="center" vertical="center"/>
    </xf>
    <xf numFmtId="14" fontId="0" fillId="0" borderId="70" xfId="0" applyNumberFormat="1" applyFont="1" applyFill="1" applyBorder="1" applyAlignment="1">
      <alignment horizontal="center" vertical="center"/>
    </xf>
    <xf numFmtId="14" fontId="0" fillId="0" borderId="71" xfId="0" applyNumberFormat="1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176892</xdr:colOff>
      <xdr:row>1</xdr:row>
      <xdr:rowOff>122465</xdr:rowOff>
    </xdr:from>
    <xdr:to>
      <xdr:col>15</xdr:col>
      <xdr:colOff>39589</xdr:colOff>
      <xdr:row>1</xdr:row>
      <xdr:rowOff>751203</xdr:rowOff>
    </xdr:to>
    <xdr:pic>
      <xdr:nvPicPr>
        <xdr:cNvPr id="2" name="Picture 1" descr="Tower Hamlets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90178" y="312965"/>
          <a:ext cx="924054" cy="628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tabSelected="1" zoomScale="70" zoomScaleNormal="70" workbookViewId="0">
      <pane ySplit="5" topLeftCell="A6" activePane="bottomLeft" state="frozen"/>
      <selection pane="bottomLeft" activeCell="E34" sqref="E34"/>
    </sheetView>
  </sheetViews>
  <sheetFormatPr defaultColWidth="9.140625" defaultRowHeight="15" x14ac:dyDescent="0.25"/>
  <cols>
    <col min="1" max="1" width="5.140625" style="5" customWidth="1"/>
    <col min="2" max="2" width="49.140625" style="1" customWidth="1"/>
    <col min="3" max="3" width="42.85546875" style="2" customWidth="1"/>
    <col min="4" max="4" width="22.28515625" style="3" customWidth="1"/>
    <col min="5" max="5" width="14.5703125" style="4" customWidth="1"/>
    <col min="6" max="6" width="18.140625" style="5" customWidth="1"/>
    <col min="7" max="8" width="15.140625" style="1" customWidth="1"/>
    <col min="9" max="9" width="13.7109375" style="1" customWidth="1"/>
    <col min="10" max="10" width="12.140625" style="4" customWidth="1"/>
    <col min="11" max="12" width="15.140625" style="4" customWidth="1"/>
    <col min="13" max="13" width="14" style="1" customWidth="1"/>
    <col min="14" max="14" width="35.7109375" style="4" customWidth="1"/>
    <col min="15" max="15" width="15.85546875" style="4" customWidth="1"/>
    <col min="16" max="16384" width="9.140625" style="5"/>
  </cols>
  <sheetData>
    <row r="1" spans="1:16" ht="15.75" thickBot="1" x14ac:dyDescent="0.3">
      <c r="B1" s="6"/>
      <c r="C1" s="7"/>
      <c r="D1" s="8"/>
      <c r="E1" s="9"/>
      <c r="F1" s="104"/>
      <c r="G1" s="6"/>
      <c r="H1" s="6"/>
      <c r="I1" s="6"/>
      <c r="J1" s="9"/>
      <c r="K1" s="109"/>
      <c r="L1" s="9"/>
      <c r="M1" s="6"/>
      <c r="N1" s="109"/>
      <c r="O1" s="9"/>
    </row>
    <row r="2" spans="1:16" ht="63" customHeight="1" thickBot="1" x14ac:dyDescent="0.3">
      <c r="B2" s="60" t="s">
        <v>66</v>
      </c>
      <c r="C2" s="61"/>
      <c r="D2" s="102"/>
      <c r="E2" s="102"/>
      <c r="F2" s="102"/>
      <c r="G2" s="102"/>
      <c r="H2" s="107"/>
      <c r="I2" s="103"/>
      <c r="J2" s="106"/>
      <c r="K2" s="105"/>
      <c r="L2" s="107"/>
      <c r="M2" s="103"/>
      <c r="N2" s="102"/>
      <c r="O2" s="62"/>
    </row>
    <row r="3" spans="1:16" ht="15.75" thickBot="1" x14ac:dyDescent="0.3">
      <c r="B3" s="6"/>
      <c r="C3" s="7"/>
      <c r="D3" s="63"/>
      <c r="E3" s="64"/>
      <c r="F3" s="79"/>
      <c r="G3" s="118"/>
      <c r="H3" s="112"/>
      <c r="I3" s="115"/>
      <c r="J3" s="113"/>
      <c r="K3" s="110"/>
      <c r="L3" s="110"/>
      <c r="M3" s="108"/>
      <c r="N3" s="110"/>
      <c r="O3" s="9"/>
    </row>
    <row r="4" spans="1:16" ht="15" customHeight="1" thickBot="1" x14ac:dyDescent="0.3">
      <c r="A4" s="10"/>
      <c r="B4" s="80" t="s">
        <v>2</v>
      </c>
      <c r="C4" s="91" t="s">
        <v>4</v>
      </c>
      <c r="D4" s="87" t="s">
        <v>0</v>
      </c>
      <c r="E4" s="69" t="s">
        <v>65</v>
      </c>
      <c r="F4" s="71"/>
      <c r="G4" s="117"/>
      <c r="H4" s="114"/>
      <c r="I4" s="111" t="s">
        <v>67</v>
      </c>
      <c r="J4" s="116"/>
      <c r="K4" s="77"/>
      <c r="L4" s="75" t="s">
        <v>63</v>
      </c>
      <c r="M4" s="78" t="s">
        <v>64</v>
      </c>
      <c r="N4" s="67"/>
      <c r="O4" s="75"/>
      <c r="P4" s="11"/>
    </row>
    <row r="5" spans="1:16" ht="60.75" thickBot="1" x14ac:dyDescent="0.3">
      <c r="A5" s="10"/>
      <c r="B5" s="81"/>
      <c r="C5" s="92"/>
      <c r="D5" s="88"/>
      <c r="E5" s="70" t="s">
        <v>33</v>
      </c>
      <c r="F5" s="72" t="s">
        <v>8</v>
      </c>
      <c r="G5" s="65" t="s">
        <v>1</v>
      </c>
      <c r="H5" s="73" t="s">
        <v>40</v>
      </c>
      <c r="I5" s="74" t="s">
        <v>26</v>
      </c>
      <c r="J5" s="68" t="s">
        <v>34</v>
      </c>
      <c r="K5" s="76" t="s">
        <v>35</v>
      </c>
      <c r="L5" s="66" t="s">
        <v>37</v>
      </c>
      <c r="M5" s="74" t="s">
        <v>36</v>
      </c>
      <c r="N5" s="68" t="s">
        <v>38</v>
      </c>
      <c r="O5" s="66" t="s">
        <v>61</v>
      </c>
      <c r="P5" s="11"/>
    </row>
    <row r="6" spans="1:16" ht="45" x14ac:dyDescent="0.25">
      <c r="A6" s="10"/>
      <c r="B6" s="82" t="s">
        <v>3</v>
      </c>
      <c r="C6" s="93" t="s">
        <v>43</v>
      </c>
      <c r="D6" s="89" t="s">
        <v>5</v>
      </c>
      <c r="E6" s="36">
        <v>41262</v>
      </c>
      <c r="F6" s="24">
        <f>DATE(YEAR(E6) + 5, MONTH(E6), DAY(E6))</f>
        <v>43088</v>
      </c>
      <c r="G6" s="23" t="s">
        <v>9</v>
      </c>
      <c r="H6" s="37" t="s">
        <v>41</v>
      </c>
      <c r="I6" s="32" t="s">
        <v>9</v>
      </c>
      <c r="J6" s="22" t="s">
        <v>6</v>
      </c>
      <c r="K6" s="22" t="s">
        <v>6</v>
      </c>
      <c r="L6" s="50" t="s">
        <v>6</v>
      </c>
      <c r="M6" s="46" t="s">
        <v>9</v>
      </c>
      <c r="N6" s="22" t="s">
        <v>6</v>
      </c>
      <c r="O6" s="50" t="s">
        <v>6</v>
      </c>
      <c r="P6" s="11"/>
    </row>
    <row r="7" spans="1:16" ht="45" x14ac:dyDescent="0.25">
      <c r="A7" s="10"/>
      <c r="B7" s="83" t="s">
        <v>10</v>
      </c>
      <c r="C7" s="94" t="s">
        <v>14</v>
      </c>
      <c r="D7" s="90" t="s">
        <v>15</v>
      </c>
      <c r="E7" s="38">
        <v>41291</v>
      </c>
      <c r="F7" s="19">
        <f t="shared" ref="F7:F16" si="0">DATE(YEAR(E7) + 5, MONTH(E7), DAY(E7))</f>
        <v>43117</v>
      </c>
      <c r="G7" s="18" t="s">
        <v>9</v>
      </c>
      <c r="H7" s="39" t="s">
        <v>41</v>
      </c>
      <c r="I7" s="33" t="s">
        <v>9</v>
      </c>
      <c r="J7" s="20" t="s">
        <v>6</v>
      </c>
      <c r="K7" s="20" t="s">
        <v>6</v>
      </c>
      <c r="L7" s="51" t="s">
        <v>6</v>
      </c>
      <c r="M7" s="47" t="s">
        <v>9</v>
      </c>
      <c r="N7" s="20" t="s">
        <v>6</v>
      </c>
      <c r="O7" s="51" t="s">
        <v>6</v>
      </c>
      <c r="P7" s="11"/>
    </row>
    <row r="8" spans="1:16" ht="60" x14ac:dyDescent="0.25">
      <c r="A8" s="10"/>
      <c r="B8" s="83" t="s">
        <v>11</v>
      </c>
      <c r="C8" s="94" t="s">
        <v>16</v>
      </c>
      <c r="D8" s="90" t="s">
        <v>17</v>
      </c>
      <c r="E8" s="38">
        <v>41866</v>
      </c>
      <c r="F8" s="19">
        <f t="shared" si="0"/>
        <v>43692</v>
      </c>
      <c r="G8" s="18" t="s">
        <v>9</v>
      </c>
      <c r="H8" s="39" t="s">
        <v>41</v>
      </c>
      <c r="I8" s="33" t="s">
        <v>9</v>
      </c>
      <c r="J8" s="20" t="s">
        <v>6</v>
      </c>
      <c r="K8" s="20" t="s">
        <v>6</v>
      </c>
      <c r="L8" s="51" t="s">
        <v>6</v>
      </c>
      <c r="M8" s="47" t="s">
        <v>9</v>
      </c>
      <c r="N8" s="20" t="s">
        <v>6</v>
      </c>
      <c r="O8" s="51" t="s">
        <v>6</v>
      </c>
      <c r="P8" s="11"/>
    </row>
    <row r="9" spans="1:16" ht="45" x14ac:dyDescent="0.25">
      <c r="A9" s="10"/>
      <c r="B9" s="83" t="s">
        <v>12</v>
      </c>
      <c r="C9" s="94" t="s">
        <v>18</v>
      </c>
      <c r="D9" s="90" t="s">
        <v>19</v>
      </c>
      <c r="E9" s="38">
        <v>44132</v>
      </c>
      <c r="F9" s="19">
        <f>DATE(YEAR(E9) + 5, MONTH(E9), DAY(E9))</f>
        <v>45958</v>
      </c>
      <c r="G9" s="18" t="s">
        <v>9</v>
      </c>
      <c r="H9" s="39" t="s">
        <v>41</v>
      </c>
      <c r="I9" s="33" t="s">
        <v>9</v>
      </c>
      <c r="J9" s="20" t="s">
        <v>6</v>
      </c>
      <c r="K9" s="20" t="s">
        <v>6</v>
      </c>
      <c r="L9" s="51" t="s">
        <v>6</v>
      </c>
      <c r="M9" s="47" t="s">
        <v>9</v>
      </c>
      <c r="N9" s="20" t="s">
        <v>6</v>
      </c>
      <c r="O9" s="51" t="s">
        <v>6</v>
      </c>
      <c r="P9" s="11"/>
    </row>
    <row r="10" spans="1:16" ht="75" x14ac:dyDescent="0.25">
      <c r="A10" s="10"/>
      <c r="B10" s="83" t="s">
        <v>13</v>
      </c>
      <c r="C10" s="94" t="s">
        <v>21</v>
      </c>
      <c r="D10" s="90" t="s">
        <v>20</v>
      </c>
      <c r="E10" s="38">
        <v>42291</v>
      </c>
      <c r="F10" s="19">
        <f t="shared" si="0"/>
        <v>44118</v>
      </c>
      <c r="G10" s="18" t="s">
        <v>9</v>
      </c>
      <c r="H10" s="39" t="s">
        <v>41</v>
      </c>
      <c r="I10" s="33" t="s">
        <v>9</v>
      </c>
      <c r="J10" s="20" t="s">
        <v>6</v>
      </c>
      <c r="K10" s="20" t="s">
        <v>6</v>
      </c>
      <c r="L10" s="51" t="s">
        <v>6</v>
      </c>
      <c r="M10" s="47" t="s">
        <v>9</v>
      </c>
      <c r="N10" s="20" t="s">
        <v>6</v>
      </c>
      <c r="O10" s="51" t="s">
        <v>6</v>
      </c>
      <c r="P10" s="11"/>
    </row>
    <row r="11" spans="1:16" ht="60" x14ac:dyDescent="0.25">
      <c r="A11" s="10"/>
      <c r="B11" s="83" t="s">
        <v>22</v>
      </c>
      <c r="C11" s="94" t="s">
        <v>51</v>
      </c>
      <c r="D11" s="90" t="s">
        <v>20</v>
      </c>
      <c r="E11" s="38">
        <v>42291</v>
      </c>
      <c r="F11" s="19">
        <f t="shared" si="0"/>
        <v>44118</v>
      </c>
      <c r="G11" s="18" t="s">
        <v>9</v>
      </c>
      <c r="H11" s="39" t="s">
        <v>41</v>
      </c>
      <c r="I11" s="33" t="s">
        <v>9</v>
      </c>
      <c r="J11" s="20" t="s">
        <v>6</v>
      </c>
      <c r="K11" s="20" t="s">
        <v>6</v>
      </c>
      <c r="L11" s="51" t="s">
        <v>6</v>
      </c>
      <c r="M11" s="47" t="s">
        <v>9</v>
      </c>
      <c r="N11" s="20" t="s">
        <v>6</v>
      </c>
      <c r="O11" s="51" t="s">
        <v>6</v>
      </c>
      <c r="P11" s="11"/>
    </row>
    <row r="12" spans="1:16" ht="45" x14ac:dyDescent="0.25">
      <c r="A12" s="10"/>
      <c r="B12" s="83" t="s">
        <v>23</v>
      </c>
      <c r="C12" s="94" t="s">
        <v>29</v>
      </c>
      <c r="D12" s="90" t="s">
        <v>27</v>
      </c>
      <c r="E12" s="38">
        <v>42291</v>
      </c>
      <c r="F12" s="19">
        <f t="shared" si="0"/>
        <v>44118</v>
      </c>
      <c r="G12" s="18" t="s">
        <v>9</v>
      </c>
      <c r="H12" s="39" t="s">
        <v>41</v>
      </c>
      <c r="I12" s="33" t="s">
        <v>7</v>
      </c>
      <c r="J12" s="20">
        <v>42383</v>
      </c>
      <c r="K12" s="20">
        <f t="shared" ref="K12:K13" si="1">J12+42</f>
        <v>42425</v>
      </c>
      <c r="L12" s="51">
        <f>DATE(YEAR(J12) + 1, MONTH(J12) + 6, DAY(J12))</f>
        <v>42930</v>
      </c>
      <c r="M12" s="47" t="s">
        <v>7</v>
      </c>
      <c r="N12" s="21" t="s">
        <v>39</v>
      </c>
      <c r="O12" s="51">
        <f t="shared" ref="O12:O13" si="2">DATE(YEAR(J12), MONTH(J12) + 6, DAY(J12))</f>
        <v>42565</v>
      </c>
      <c r="P12" s="11"/>
    </row>
    <row r="13" spans="1:16" ht="45" x14ac:dyDescent="0.25">
      <c r="A13" s="10"/>
      <c r="B13" s="83" t="s">
        <v>24</v>
      </c>
      <c r="C13" s="94" t="s">
        <v>28</v>
      </c>
      <c r="D13" s="90" t="s">
        <v>30</v>
      </c>
      <c r="E13" s="38">
        <v>42398</v>
      </c>
      <c r="F13" s="19">
        <f t="shared" si="0"/>
        <v>44225</v>
      </c>
      <c r="G13" s="18" t="s">
        <v>9</v>
      </c>
      <c r="H13" s="39" t="s">
        <v>41</v>
      </c>
      <c r="I13" s="33" t="s">
        <v>7</v>
      </c>
      <c r="J13" s="20">
        <v>42429</v>
      </c>
      <c r="K13" s="20">
        <f t="shared" si="1"/>
        <v>42471</v>
      </c>
      <c r="L13" s="51">
        <f>DATE(YEAR(J13) + 1, MONTH(J13) + 6, DAY(J13))</f>
        <v>42976</v>
      </c>
      <c r="M13" s="47" t="s">
        <v>7</v>
      </c>
      <c r="N13" s="20" t="s">
        <v>30</v>
      </c>
      <c r="O13" s="51">
        <f t="shared" si="2"/>
        <v>42611</v>
      </c>
      <c r="P13" s="11"/>
    </row>
    <row r="14" spans="1:16" ht="45" x14ac:dyDescent="0.25">
      <c r="A14" s="10"/>
      <c r="B14" s="83" t="s">
        <v>25</v>
      </c>
      <c r="C14" s="98" t="s">
        <v>32</v>
      </c>
      <c r="D14" s="90" t="s">
        <v>31</v>
      </c>
      <c r="E14" s="38">
        <v>42412</v>
      </c>
      <c r="F14" s="19">
        <f t="shared" si="0"/>
        <v>44239</v>
      </c>
      <c r="G14" s="18" t="s">
        <v>9</v>
      </c>
      <c r="H14" s="39" t="s">
        <v>41</v>
      </c>
      <c r="I14" s="33" t="s">
        <v>9</v>
      </c>
      <c r="J14" s="20" t="s">
        <v>6</v>
      </c>
      <c r="K14" s="20" t="s">
        <v>6</v>
      </c>
      <c r="L14" s="51" t="s">
        <v>6</v>
      </c>
      <c r="M14" s="47" t="s">
        <v>9</v>
      </c>
      <c r="N14" s="20" t="s">
        <v>6</v>
      </c>
      <c r="O14" s="51" t="s">
        <v>6</v>
      </c>
      <c r="P14" s="11"/>
    </row>
    <row r="15" spans="1:16" ht="45" x14ac:dyDescent="0.25">
      <c r="A15" s="10"/>
      <c r="B15" s="83" t="s">
        <v>44</v>
      </c>
      <c r="C15" s="94" t="s">
        <v>53</v>
      </c>
      <c r="D15" s="90" t="s">
        <v>42</v>
      </c>
      <c r="E15" s="38">
        <v>42684</v>
      </c>
      <c r="F15" s="19">
        <f t="shared" si="0"/>
        <v>44510</v>
      </c>
      <c r="G15" s="18" t="s">
        <v>9</v>
      </c>
      <c r="H15" s="39" t="s">
        <v>41</v>
      </c>
      <c r="I15" s="33" t="s">
        <v>9</v>
      </c>
      <c r="J15" s="19" t="s">
        <v>6</v>
      </c>
      <c r="K15" s="19" t="s">
        <v>6</v>
      </c>
      <c r="L15" s="52" t="s">
        <v>6</v>
      </c>
      <c r="M15" s="25" t="s">
        <v>9</v>
      </c>
      <c r="N15" s="19" t="s">
        <v>6</v>
      </c>
      <c r="O15" s="52" t="s">
        <v>6</v>
      </c>
      <c r="P15" s="11"/>
    </row>
    <row r="16" spans="1:16" ht="45" x14ac:dyDescent="0.25">
      <c r="A16" s="10"/>
      <c r="B16" s="83" t="s">
        <v>48</v>
      </c>
      <c r="C16" s="94" t="s">
        <v>54</v>
      </c>
      <c r="D16" s="90" t="s">
        <v>50</v>
      </c>
      <c r="E16" s="38">
        <v>42835</v>
      </c>
      <c r="F16" s="19">
        <f t="shared" si="0"/>
        <v>44661</v>
      </c>
      <c r="G16" s="18" t="s">
        <v>9</v>
      </c>
      <c r="H16" s="39" t="s">
        <v>9</v>
      </c>
      <c r="I16" s="33" t="s">
        <v>9</v>
      </c>
      <c r="J16" s="19" t="s">
        <v>6</v>
      </c>
      <c r="K16" s="19" t="s">
        <v>6</v>
      </c>
      <c r="L16" s="52" t="s">
        <v>6</v>
      </c>
      <c r="M16" s="25" t="s">
        <v>9</v>
      </c>
      <c r="N16" s="19" t="s">
        <v>6</v>
      </c>
      <c r="O16" s="52" t="s">
        <v>6</v>
      </c>
      <c r="P16" s="11"/>
    </row>
    <row r="17" spans="1:16" ht="45" x14ac:dyDescent="0.25">
      <c r="A17" s="10"/>
      <c r="B17" s="84" t="s">
        <v>49</v>
      </c>
      <c r="C17" s="99" t="s">
        <v>52</v>
      </c>
      <c r="D17" s="95" t="s">
        <v>45</v>
      </c>
      <c r="E17" s="40">
        <v>43194</v>
      </c>
      <c r="F17" s="26">
        <v>45020</v>
      </c>
      <c r="G17" s="27" t="s">
        <v>46</v>
      </c>
      <c r="H17" s="41" t="s">
        <v>47</v>
      </c>
      <c r="I17" s="34" t="s">
        <v>7</v>
      </c>
      <c r="J17" s="26">
        <v>44089</v>
      </c>
      <c r="K17" s="26">
        <v>44131</v>
      </c>
      <c r="L17" s="53">
        <v>44635</v>
      </c>
      <c r="M17" s="48" t="s">
        <v>7</v>
      </c>
      <c r="N17" s="28" t="s">
        <v>62</v>
      </c>
      <c r="O17" s="57">
        <v>44270</v>
      </c>
      <c r="P17" s="11"/>
    </row>
    <row r="18" spans="1:16" ht="45" x14ac:dyDescent="0.25">
      <c r="A18" s="10"/>
      <c r="B18" s="85" t="s">
        <v>55</v>
      </c>
      <c r="C18" s="100" t="s">
        <v>56</v>
      </c>
      <c r="D18" s="96" t="s">
        <v>57</v>
      </c>
      <c r="E18" s="42">
        <v>43390</v>
      </c>
      <c r="F18" s="29">
        <v>45216</v>
      </c>
      <c r="G18" s="31" t="s">
        <v>6</v>
      </c>
      <c r="H18" s="43" t="s">
        <v>6</v>
      </c>
      <c r="I18" s="35" t="s">
        <v>6</v>
      </c>
      <c r="J18" s="31" t="s">
        <v>6</v>
      </c>
      <c r="K18" s="31" t="s">
        <v>6</v>
      </c>
      <c r="L18" s="43" t="s">
        <v>6</v>
      </c>
      <c r="M18" s="49" t="s">
        <v>9</v>
      </c>
      <c r="N18" s="31" t="s">
        <v>6</v>
      </c>
      <c r="O18" s="43" t="s">
        <v>6</v>
      </c>
      <c r="P18" s="11"/>
    </row>
    <row r="19" spans="1:16" ht="30" x14ac:dyDescent="0.25">
      <c r="A19" s="10"/>
      <c r="B19" s="119" t="s">
        <v>60</v>
      </c>
      <c r="C19" s="120" t="s">
        <v>59</v>
      </c>
      <c r="D19" s="121" t="s">
        <v>58</v>
      </c>
      <c r="E19" s="122">
        <v>43600</v>
      </c>
      <c r="F19" s="123">
        <v>45427</v>
      </c>
      <c r="G19" s="124" t="s">
        <v>6</v>
      </c>
      <c r="H19" s="125" t="s">
        <v>6</v>
      </c>
      <c r="I19" s="126" t="s">
        <v>6</v>
      </c>
      <c r="J19" s="124" t="s">
        <v>6</v>
      </c>
      <c r="K19" s="124" t="s">
        <v>6</v>
      </c>
      <c r="L19" s="125" t="s">
        <v>6</v>
      </c>
      <c r="M19" s="127" t="s">
        <v>6</v>
      </c>
      <c r="N19" s="124" t="s">
        <v>6</v>
      </c>
      <c r="O19" s="125" t="s">
        <v>6</v>
      </c>
      <c r="P19" s="11"/>
    </row>
    <row r="20" spans="1:16" ht="60.75" thickBot="1" x14ac:dyDescent="0.3">
      <c r="A20" s="10"/>
      <c r="B20" s="86" t="s">
        <v>68</v>
      </c>
      <c r="C20" s="101" t="s">
        <v>69</v>
      </c>
      <c r="D20" s="97" t="s">
        <v>70</v>
      </c>
      <c r="E20" s="44">
        <v>44390</v>
      </c>
      <c r="F20" s="55">
        <v>46216</v>
      </c>
      <c r="G20" s="59" t="s">
        <v>6</v>
      </c>
      <c r="H20" s="45" t="s">
        <v>6</v>
      </c>
      <c r="I20" s="54" t="s">
        <v>6</v>
      </c>
      <c r="J20" s="55" t="s">
        <v>6</v>
      </c>
      <c r="K20" s="55" t="s">
        <v>6</v>
      </c>
      <c r="L20" s="56" t="s">
        <v>6</v>
      </c>
      <c r="M20" s="58" t="s">
        <v>9</v>
      </c>
      <c r="N20" s="55" t="s">
        <v>6</v>
      </c>
      <c r="O20" s="56" t="s">
        <v>6</v>
      </c>
      <c r="P20" s="11"/>
    </row>
    <row r="21" spans="1:16" x14ac:dyDescent="0.25">
      <c r="B21" s="12"/>
      <c r="C21" s="13"/>
      <c r="D21" s="14"/>
      <c r="E21" s="15"/>
      <c r="F21" s="16"/>
      <c r="G21" s="30"/>
      <c r="H21" s="17"/>
      <c r="I21" s="17"/>
      <c r="J21" s="15"/>
      <c r="K21" s="15"/>
      <c r="L21" s="15"/>
      <c r="M21" s="12"/>
      <c r="N21" s="15"/>
      <c r="O21" s="15"/>
    </row>
  </sheetData>
  <autoFilter ref="B5:O5" xr:uid="{00000000-0009-0000-0000-000000000000}"/>
  <pageMargins left="0.70866141732283472" right="0.70866141732283472" top="0.74803149606299213" bottom="0.74803149606299213" header="0.31496062992125984" footer="0.31496062992125984"/>
  <pageSetup paperSize="8" scale="75" fitToHeight="0" orientation="landscape" r:id="rId1"/>
  <headerFooter>
    <oddHeader>&amp;CASSETS OF COMMUNITY VALUE - LIST OF REGISTERED ASSETS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531B9F55F05945B6D968FD4BC9ACD5" ma:contentTypeVersion="12" ma:contentTypeDescription="Create a new document." ma:contentTypeScope="" ma:versionID="1c29e9248b7a09b93227e733063c770f">
  <xsd:schema xmlns:xsd="http://www.w3.org/2001/XMLSchema" xmlns:xs="http://www.w3.org/2001/XMLSchema" xmlns:p="http://schemas.microsoft.com/office/2006/metadata/properties" xmlns:ns3="f7f4c4af-e490-4de3-a03e-e7997573cddb" xmlns:ns4="c4edee70-41b7-47c9-a9c7-9572a3033cc2" targetNamespace="http://schemas.microsoft.com/office/2006/metadata/properties" ma:root="true" ma:fieldsID="3c40ddce8bab64eb0c0af2f284b4d20d" ns3:_="" ns4:_="">
    <xsd:import namespace="f7f4c4af-e490-4de3-a03e-e7997573cddb"/>
    <xsd:import namespace="c4edee70-41b7-47c9-a9c7-9572a3033cc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f4c4af-e490-4de3-a03e-e7997573cdd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edee70-41b7-47c9-a9c7-9572a3033c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98FC65-97AD-449A-92EC-9C0BD99E49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f4c4af-e490-4de3-a03e-e7997573cddb"/>
    <ds:schemaRef ds:uri="c4edee70-41b7-47c9-a9c7-9572a3033c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D8274C-25A0-4290-A2F5-73967983603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c4edee70-41b7-47c9-a9c7-9572a3033cc2"/>
    <ds:schemaRef ds:uri="f7f4c4af-e490-4de3-a03e-e7997573cdd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1668B42-EB38-419F-9AB3-09A389966D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Register of ACVs</vt:lpstr>
      <vt:lpstr>'Register of ACVs'!Print_Titles</vt:lpstr>
    </vt:vector>
  </TitlesOfParts>
  <Company>London Borough Of TowerHamlets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Greeno</dc:creator>
  <cp:lastModifiedBy>Melisa Gunes</cp:lastModifiedBy>
  <cp:lastPrinted>2016-06-27T07:22:32Z</cp:lastPrinted>
  <dcterms:created xsi:type="dcterms:W3CDTF">2016-06-20T11:49:05Z</dcterms:created>
  <dcterms:modified xsi:type="dcterms:W3CDTF">2021-07-14T08:57:50Z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0x0101004C531B9F55F05945B6D968FD4BC9ACD5</vt:lpwstr>
  </property>
</Properties>
</file>